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6420" activeTab="1"/>
  </bookViews>
  <sheets>
    <sheet name="2012级" sheetId="1" r:id="rId1"/>
    <sheet name="2013级" sheetId="2" r:id="rId2"/>
    <sheet name="2014级" sheetId="3" r:id="rId3"/>
  </sheets>
  <definedNames/>
  <calcPr fullCalcOnLoad="1"/>
</workbook>
</file>

<file path=xl/sharedStrings.xml><?xml version="1.0" encoding="utf-8"?>
<sst xmlns="http://schemas.openxmlformats.org/spreadsheetml/2006/main" count="121" uniqueCount="86">
  <si>
    <t>排名</t>
  </si>
  <si>
    <t>班级</t>
  </si>
  <si>
    <t>综合奖学金获得人数</t>
  </si>
  <si>
    <t>新晋中共党员人次</t>
  </si>
  <si>
    <t>文明寝室分数</t>
  </si>
  <si>
    <t>挂科人次</t>
  </si>
  <si>
    <t>集体活动</t>
  </si>
  <si>
    <t>英语四六级</t>
  </si>
  <si>
    <t>文体社会实践</t>
  </si>
  <si>
    <t>学术竞赛加分</t>
  </si>
  <si>
    <t>违纪扣分</t>
  </si>
  <si>
    <t>班级人数</t>
  </si>
  <si>
    <t>总分</t>
  </si>
  <si>
    <t>备注</t>
  </si>
  <si>
    <t>建环2012-01班</t>
  </si>
  <si>
    <t>热能2012-02班</t>
  </si>
  <si>
    <t>机械2012-03班</t>
  </si>
  <si>
    <t>热能2012-01班</t>
  </si>
  <si>
    <t>测控2012-03班</t>
  </si>
  <si>
    <t>车辆2012-06班</t>
  </si>
  <si>
    <t>机械2012-01班</t>
  </si>
  <si>
    <t>测控2012-02班</t>
  </si>
  <si>
    <t>车辆2012-03班</t>
  </si>
  <si>
    <t>车辆2012-01班</t>
  </si>
  <si>
    <t>机械2012-05班</t>
  </si>
  <si>
    <t>建环2012-02班</t>
  </si>
  <si>
    <t>车辆2012-02班</t>
  </si>
  <si>
    <t>测控2012-01班</t>
  </si>
  <si>
    <t>车辆2012-05班</t>
  </si>
  <si>
    <t>机械2012-02班</t>
  </si>
  <si>
    <t>机械2012-06班</t>
  </si>
  <si>
    <t>车辆2012-04班</t>
  </si>
  <si>
    <t>机械2012-10班</t>
  </si>
  <si>
    <t>机械2012-07班</t>
  </si>
  <si>
    <t>机械2012-04班</t>
  </si>
  <si>
    <t>车辆2012-07班</t>
  </si>
  <si>
    <t>未交表</t>
  </si>
  <si>
    <t>工程2012-01班</t>
  </si>
  <si>
    <t>机械2012-08班</t>
  </si>
  <si>
    <t>机械2012-09班</t>
  </si>
  <si>
    <t>茅机2012-01班</t>
  </si>
  <si>
    <t>机械2013-05班</t>
  </si>
  <si>
    <t>测控2013-03班</t>
  </si>
  <si>
    <t>车辆2013-04班</t>
  </si>
  <si>
    <t>热能2013-01班</t>
  </si>
  <si>
    <t>车辆2013-01班</t>
  </si>
  <si>
    <t>工程2013-01班</t>
  </si>
  <si>
    <t>机械2013-02班</t>
  </si>
  <si>
    <t>机械2013-03班</t>
  </si>
  <si>
    <t>机械2013-04班</t>
  </si>
  <si>
    <t>车辆2013-05班</t>
  </si>
  <si>
    <t>机械2013-09班</t>
  </si>
  <si>
    <t>测控2013-01班</t>
  </si>
  <si>
    <t>机械2013-01班</t>
  </si>
  <si>
    <t>热能2013-02班</t>
  </si>
  <si>
    <t>机械2013-06班</t>
  </si>
  <si>
    <t>建环2013-02班</t>
  </si>
  <si>
    <t>机械2013-08班</t>
  </si>
  <si>
    <t>车辆2013-03班</t>
  </si>
  <si>
    <t>机械2013-07班</t>
  </si>
  <si>
    <t>车辆2013-02班</t>
  </si>
  <si>
    <t>测控2013-02班</t>
  </si>
  <si>
    <t>建环2013-01班</t>
  </si>
  <si>
    <t>车辆2013-06班</t>
  </si>
  <si>
    <t>茅机2013-01班</t>
  </si>
  <si>
    <t>茅机2014-01班</t>
  </si>
  <si>
    <t>机械2014-08班</t>
  </si>
  <si>
    <t>机械2014-06班</t>
  </si>
  <si>
    <t>测控2014-01班</t>
  </si>
  <si>
    <t>测控2014-02班</t>
  </si>
  <si>
    <t>机械2014-07班</t>
  </si>
  <si>
    <t>机械2014-05班</t>
  </si>
  <si>
    <t>机械2014-04班</t>
  </si>
  <si>
    <t>工程2014-01班</t>
  </si>
  <si>
    <t>车辆2014-03班</t>
  </si>
  <si>
    <t>车辆2014-05班</t>
  </si>
  <si>
    <t>车辆2014-01班</t>
  </si>
  <si>
    <t>机械2014-02班</t>
  </si>
  <si>
    <t>车辆2014-02班</t>
  </si>
  <si>
    <t>建环2014-02班</t>
  </si>
  <si>
    <t>建环2014-01班</t>
  </si>
  <si>
    <t>机械2014-03班</t>
  </si>
  <si>
    <t>热能2014-01班</t>
  </si>
  <si>
    <t>热能2014-02班</t>
  </si>
  <si>
    <t>车辆2014-04班</t>
  </si>
  <si>
    <t>机械2014-01班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</si>
</sst>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/>
      <protection/>
    </xf>
    <xf numFmtId="0" fontId="2" fillId="0" borderId="10" xfId="44" applyFill="1" applyBorder="1" applyAlignment="1">
      <alignment horizontal="center" vertical="center"/>
      <protection/>
    </xf>
    <xf numFmtId="0" fontId="1" fillId="24" borderId="10" xfId="44" applyNumberFormat="1" applyFont="1" applyFill="1" applyBorder="1" applyAlignment="1">
      <alignment horizontal="center" vertical="center"/>
      <protection/>
    </xf>
    <xf numFmtId="0" fontId="1" fillId="0" borderId="10" xfId="44" applyNumberFormat="1" applyFont="1" applyFill="1" applyBorder="1" applyAlignment="1">
      <alignment horizontal="center" vertical="center"/>
      <protection/>
    </xf>
    <xf numFmtId="0" fontId="1" fillId="25" borderId="10" xfId="44" applyFont="1" applyFill="1" applyBorder="1" applyAlignment="1">
      <alignment horizontal="center" vertical="center"/>
      <protection/>
    </xf>
    <xf numFmtId="0" fontId="2" fillId="25" borderId="10" xfId="44" applyFill="1" applyBorder="1" applyAlignment="1">
      <alignment horizontal="center" vertical="center"/>
      <protection/>
    </xf>
    <xf numFmtId="0" fontId="1" fillId="25" borderId="10" xfId="44" applyNumberFormat="1" applyFont="1" applyFill="1" applyBorder="1" applyAlignment="1">
      <alignment horizontal="center" vertical="center"/>
      <protection/>
    </xf>
    <xf numFmtId="0" fontId="2" fillId="0" borderId="0" xfId="44" applyFont="1" applyFill="1" applyAlignment="1">
      <alignment horizontal="center" vertical="center"/>
      <protection/>
    </xf>
    <xf numFmtId="0" fontId="2" fillId="0" borderId="0" xfId="44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176" fontId="1" fillId="0" borderId="10" xfId="41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/>
      <protection/>
    </xf>
    <xf numFmtId="176" fontId="2" fillId="0" borderId="0" xfId="44" applyNumberForma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top"/>
      <protection/>
    </xf>
    <xf numFmtId="0" fontId="2" fillId="0" borderId="10" xfId="42" applyBorder="1" applyAlignment="1">
      <alignment horizontal="center"/>
      <protection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top"/>
    </xf>
    <xf numFmtId="0" fontId="2" fillId="25" borderId="10" xfId="44" applyFont="1" applyFill="1" applyBorder="1" applyAlignment="1">
      <alignment horizontal="center" vertical="center"/>
      <protection/>
    </xf>
    <xf numFmtId="0" fontId="0" fillId="25" borderId="10" xfId="0" applyNumberFormat="1" applyFill="1" applyBorder="1" applyAlignment="1">
      <alignment horizontal="center" vertical="top"/>
    </xf>
    <xf numFmtId="176" fontId="2" fillId="0" borderId="10" xfId="41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45" applyBorder="1" applyAlignment="1">
      <alignment horizontal="center"/>
      <protection/>
    </xf>
    <xf numFmtId="0" fontId="2" fillId="24" borderId="10" xfId="44" applyNumberFormat="1" applyFont="1" applyFill="1" applyBorder="1" applyAlignment="1">
      <alignment horizontal="center" vertical="center"/>
      <protection/>
    </xf>
    <xf numFmtId="0" fontId="2" fillId="25" borderId="10" xfId="44" applyNumberFormat="1" applyFont="1" applyFill="1" applyBorder="1" applyAlignment="1">
      <alignment horizontal="center" vertical="center"/>
      <protection/>
    </xf>
    <xf numFmtId="0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3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SheetLayoutView="100" zoomScalePageLayoutView="0" workbookViewId="0" topLeftCell="A1">
      <selection activeCell="A2" sqref="A2:A22"/>
    </sheetView>
  </sheetViews>
  <sheetFormatPr defaultColWidth="9.00390625" defaultRowHeight="14.25"/>
  <cols>
    <col min="1" max="1" width="9.625" style="0" customWidth="1"/>
    <col min="2" max="2" width="15.625" style="0" customWidth="1"/>
    <col min="3" max="12" width="9.625" style="0" customWidth="1"/>
    <col min="13" max="13" width="13.875" style="0" customWidth="1"/>
    <col min="14" max="14" width="9.625" style="0" customWidth="1"/>
  </cols>
  <sheetData>
    <row r="1" spans="1:14" ht="40.5">
      <c r="A1" s="1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30" t="s">
        <v>12</v>
      </c>
      <c r="N1" s="21" t="s">
        <v>13</v>
      </c>
    </row>
    <row r="2" spans="1:14" s="33" customFormat="1" ht="14.25">
      <c r="A2" s="16">
        <v>1</v>
      </c>
      <c r="B2" s="34" t="s">
        <v>14</v>
      </c>
      <c r="C2" s="35">
        <v>14</v>
      </c>
      <c r="D2" s="35">
        <v>3</v>
      </c>
      <c r="E2" s="35">
        <v>5</v>
      </c>
      <c r="F2" s="36">
        <v>4</v>
      </c>
      <c r="G2" s="35">
        <v>0</v>
      </c>
      <c r="H2" s="35">
        <v>0</v>
      </c>
      <c r="I2" s="35">
        <v>0</v>
      </c>
      <c r="J2" s="35">
        <v>13.6</v>
      </c>
      <c r="K2" s="35">
        <v>0</v>
      </c>
      <c r="L2" s="35">
        <v>26</v>
      </c>
      <c r="M2" s="15">
        <f aca="true" t="shared" si="0" ref="M2:M12">(C2+D2+E2-F2+G2+H2+I2+J2-K2)/L2</f>
        <v>1.2153846153846155</v>
      </c>
      <c r="N2" s="35"/>
    </row>
    <row r="3" spans="1:14" ht="14.25">
      <c r="A3" s="16">
        <v>2</v>
      </c>
      <c r="B3" s="34" t="s">
        <v>15</v>
      </c>
      <c r="C3" s="35">
        <v>12</v>
      </c>
      <c r="D3" s="35">
        <v>2</v>
      </c>
      <c r="E3" s="35">
        <v>4.6</v>
      </c>
      <c r="F3" s="36">
        <v>2</v>
      </c>
      <c r="G3" s="35">
        <v>2.32</v>
      </c>
      <c r="H3" s="35">
        <v>0</v>
      </c>
      <c r="I3" s="35">
        <v>0.08</v>
      </c>
      <c r="J3" s="35">
        <v>13</v>
      </c>
      <c r="K3" s="35">
        <v>0</v>
      </c>
      <c r="L3" s="35">
        <v>29</v>
      </c>
      <c r="M3" s="15">
        <f t="shared" si="0"/>
        <v>1.103448275862069</v>
      </c>
      <c r="N3" s="35"/>
    </row>
    <row r="4" spans="1:14" ht="14.25">
      <c r="A4" s="16">
        <v>3</v>
      </c>
      <c r="B4" s="34" t="s">
        <v>16</v>
      </c>
      <c r="C4" s="35">
        <v>18</v>
      </c>
      <c r="D4" s="35">
        <v>1</v>
      </c>
      <c r="E4" s="35">
        <v>0.4</v>
      </c>
      <c r="F4" s="36">
        <v>6</v>
      </c>
      <c r="G4" s="35">
        <v>0</v>
      </c>
      <c r="H4" s="35">
        <v>0</v>
      </c>
      <c r="I4" s="35">
        <v>0</v>
      </c>
      <c r="J4" s="35">
        <v>19.3</v>
      </c>
      <c r="K4" s="35">
        <v>0</v>
      </c>
      <c r="L4" s="35">
        <v>30</v>
      </c>
      <c r="M4" s="15">
        <f t="shared" si="0"/>
        <v>1.09</v>
      </c>
      <c r="N4" s="35"/>
    </row>
    <row r="5" spans="1:14" ht="14.25">
      <c r="A5" s="16">
        <v>4</v>
      </c>
      <c r="B5" s="37" t="s">
        <v>17</v>
      </c>
      <c r="C5" s="35">
        <v>10</v>
      </c>
      <c r="D5" s="35">
        <v>2</v>
      </c>
      <c r="E5" s="35">
        <v>1.9</v>
      </c>
      <c r="F5" s="36">
        <v>12</v>
      </c>
      <c r="G5" s="35">
        <v>10.65</v>
      </c>
      <c r="H5" s="35">
        <v>1</v>
      </c>
      <c r="I5" s="35">
        <v>1.8</v>
      </c>
      <c r="J5" s="35">
        <v>8.8</v>
      </c>
      <c r="K5" s="35">
        <v>0</v>
      </c>
      <c r="L5" s="35">
        <v>31</v>
      </c>
      <c r="M5" s="15">
        <f t="shared" si="0"/>
        <v>0.7790322580645161</v>
      </c>
      <c r="N5" s="35"/>
    </row>
    <row r="6" spans="1:14" ht="14.25">
      <c r="A6" s="16">
        <v>5</v>
      </c>
      <c r="B6" s="34" t="s">
        <v>18</v>
      </c>
      <c r="C6" s="35">
        <v>9</v>
      </c>
      <c r="D6" s="35">
        <v>1</v>
      </c>
      <c r="E6" s="35">
        <v>7.6</v>
      </c>
      <c r="F6" s="36">
        <v>0</v>
      </c>
      <c r="G6" s="35">
        <v>0</v>
      </c>
      <c r="H6" s="35">
        <v>0</v>
      </c>
      <c r="I6" s="35">
        <v>1.28</v>
      </c>
      <c r="J6" s="35">
        <v>3.6</v>
      </c>
      <c r="K6" s="35">
        <v>0</v>
      </c>
      <c r="L6" s="35">
        <v>29</v>
      </c>
      <c r="M6" s="15">
        <f t="shared" si="0"/>
        <v>0.7751724137931035</v>
      </c>
      <c r="N6" s="35"/>
    </row>
    <row r="7" spans="1:14" ht="14.25">
      <c r="A7" s="16">
        <v>6</v>
      </c>
      <c r="B7" s="34" t="s">
        <v>19</v>
      </c>
      <c r="C7" s="35">
        <v>9</v>
      </c>
      <c r="D7" s="35">
        <v>2</v>
      </c>
      <c r="E7" s="35">
        <v>5.6</v>
      </c>
      <c r="F7" s="36">
        <v>4</v>
      </c>
      <c r="G7" s="35">
        <v>0</v>
      </c>
      <c r="H7" s="35">
        <v>0</v>
      </c>
      <c r="I7" s="35">
        <v>0.28</v>
      </c>
      <c r="J7" s="35">
        <v>6.6</v>
      </c>
      <c r="K7" s="35">
        <v>0</v>
      </c>
      <c r="L7" s="35">
        <v>26</v>
      </c>
      <c r="M7" s="15">
        <f t="shared" si="0"/>
        <v>0.7492307692307693</v>
      </c>
      <c r="N7" s="35"/>
    </row>
    <row r="8" spans="1:14" ht="14.25">
      <c r="A8" s="16">
        <v>7</v>
      </c>
      <c r="B8" s="34" t="s">
        <v>20</v>
      </c>
      <c r="C8" s="35">
        <v>13</v>
      </c>
      <c r="D8" s="35">
        <v>0</v>
      </c>
      <c r="E8" s="35">
        <v>1.2</v>
      </c>
      <c r="F8" s="36">
        <v>29</v>
      </c>
      <c r="G8" s="35">
        <v>0</v>
      </c>
      <c r="H8" s="35">
        <v>0</v>
      </c>
      <c r="I8" s="35">
        <v>0.4</v>
      </c>
      <c r="J8" s="35">
        <v>34.8</v>
      </c>
      <c r="K8" s="35">
        <v>0</v>
      </c>
      <c r="L8" s="35">
        <v>30</v>
      </c>
      <c r="M8" s="15">
        <f t="shared" si="0"/>
        <v>0.6799999999999999</v>
      </c>
      <c r="N8" s="35"/>
    </row>
    <row r="9" spans="1:14" ht="14.25">
      <c r="A9" s="16">
        <v>8</v>
      </c>
      <c r="B9" s="34" t="s">
        <v>21</v>
      </c>
      <c r="C9" s="35">
        <v>11</v>
      </c>
      <c r="D9" s="35">
        <v>1</v>
      </c>
      <c r="E9" s="35">
        <v>1.1</v>
      </c>
      <c r="F9" s="36">
        <v>7</v>
      </c>
      <c r="G9" s="35">
        <v>0</v>
      </c>
      <c r="H9" s="35">
        <v>0</v>
      </c>
      <c r="I9" s="35">
        <v>0.2</v>
      </c>
      <c r="J9" s="35">
        <v>9.72</v>
      </c>
      <c r="K9" s="35">
        <v>0</v>
      </c>
      <c r="L9" s="35">
        <v>27</v>
      </c>
      <c r="M9" s="15">
        <f t="shared" si="0"/>
        <v>0.5933333333333333</v>
      </c>
      <c r="N9" s="35"/>
    </row>
    <row r="10" spans="1:14" ht="14.25">
      <c r="A10" s="16">
        <v>9</v>
      </c>
      <c r="B10" s="34" t="s">
        <v>22</v>
      </c>
      <c r="C10" s="35">
        <v>9</v>
      </c>
      <c r="D10" s="35">
        <v>3</v>
      </c>
      <c r="E10" s="35">
        <v>0.4</v>
      </c>
      <c r="F10" s="36">
        <v>9</v>
      </c>
      <c r="G10" s="35">
        <v>0</v>
      </c>
      <c r="H10" s="35">
        <v>0</v>
      </c>
      <c r="I10" s="35">
        <v>0.2</v>
      </c>
      <c r="J10" s="35">
        <v>10.06</v>
      </c>
      <c r="K10" s="35">
        <v>0</v>
      </c>
      <c r="L10" s="35">
        <v>26</v>
      </c>
      <c r="M10" s="15">
        <f t="shared" si="0"/>
        <v>0.5253846153846153</v>
      </c>
      <c r="N10" s="35"/>
    </row>
    <row r="11" spans="1:14" ht="14.25">
      <c r="A11" s="16">
        <v>10</v>
      </c>
      <c r="B11" s="34" t="s">
        <v>23</v>
      </c>
      <c r="C11" s="35">
        <v>11</v>
      </c>
      <c r="D11" s="35">
        <v>1</v>
      </c>
      <c r="E11" s="35">
        <v>4.6</v>
      </c>
      <c r="F11" s="36">
        <v>25</v>
      </c>
      <c r="G11" s="35">
        <v>9</v>
      </c>
      <c r="H11" s="35">
        <v>0</v>
      </c>
      <c r="I11" s="35">
        <v>0.1</v>
      </c>
      <c r="J11" s="35">
        <v>13.16</v>
      </c>
      <c r="K11" s="35">
        <v>0</v>
      </c>
      <c r="L11" s="35">
        <v>30</v>
      </c>
      <c r="M11" s="15">
        <f t="shared" si="0"/>
        <v>0.462</v>
      </c>
      <c r="N11" s="35"/>
    </row>
    <row r="12" spans="1:14" ht="14.25">
      <c r="A12" s="16">
        <v>11</v>
      </c>
      <c r="B12" s="34" t="s">
        <v>24</v>
      </c>
      <c r="C12" s="35">
        <v>9</v>
      </c>
      <c r="D12" s="35">
        <v>2</v>
      </c>
      <c r="E12" s="35">
        <v>0.2</v>
      </c>
      <c r="F12" s="36">
        <v>16</v>
      </c>
      <c r="G12" s="35">
        <v>2</v>
      </c>
      <c r="H12" s="35">
        <v>0</v>
      </c>
      <c r="I12" s="35">
        <v>0.2</v>
      </c>
      <c r="J12" s="35">
        <v>12</v>
      </c>
      <c r="K12" s="35">
        <v>0</v>
      </c>
      <c r="L12" s="35">
        <v>26</v>
      </c>
      <c r="M12" s="15">
        <f t="shared" si="0"/>
        <v>0.3615384615384615</v>
      </c>
      <c r="N12" s="35"/>
    </row>
    <row r="13" spans="1:14" ht="14.25">
      <c r="A13" s="16">
        <v>12</v>
      </c>
      <c r="B13" s="34" t="s">
        <v>28</v>
      </c>
      <c r="C13" s="35">
        <v>9</v>
      </c>
      <c r="D13" s="35">
        <v>3</v>
      </c>
      <c r="E13" s="35">
        <v>0.3</v>
      </c>
      <c r="F13" s="36">
        <v>14</v>
      </c>
      <c r="G13" s="35">
        <v>0</v>
      </c>
      <c r="H13" s="35">
        <v>0</v>
      </c>
      <c r="I13" s="35">
        <v>0</v>
      </c>
      <c r="J13" s="35">
        <v>8.9</v>
      </c>
      <c r="K13" s="35">
        <v>0</v>
      </c>
      <c r="L13" s="35">
        <v>24</v>
      </c>
      <c r="M13" s="15">
        <f>(C13+D13+E13-F13+J13)/24</f>
        <v>0.30000000000000004</v>
      </c>
      <c r="N13" s="35"/>
    </row>
    <row r="14" spans="1:14" ht="14.25">
      <c r="A14" s="16">
        <v>13</v>
      </c>
      <c r="B14" s="34" t="s">
        <v>25</v>
      </c>
      <c r="C14" s="35">
        <v>6</v>
      </c>
      <c r="D14" s="35">
        <v>3</v>
      </c>
      <c r="E14" s="35">
        <v>3.6</v>
      </c>
      <c r="F14" s="36">
        <v>9</v>
      </c>
      <c r="G14" s="35">
        <v>0</v>
      </c>
      <c r="H14" s="35">
        <v>0</v>
      </c>
      <c r="I14" s="35">
        <v>0.3</v>
      </c>
      <c r="J14" s="35">
        <v>2.2</v>
      </c>
      <c r="K14" s="35">
        <v>0</v>
      </c>
      <c r="L14" s="35">
        <v>27</v>
      </c>
      <c r="M14" s="15">
        <f aca="true" t="shared" si="1" ref="M14:M22">(C14+D14+E14-F14+G14+H14+I14+J14-K14)/L14</f>
        <v>0.22592592592592592</v>
      </c>
      <c r="N14" s="35"/>
    </row>
    <row r="15" spans="1:14" ht="14.25">
      <c r="A15" s="16">
        <v>14</v>
      </c>
      <c r="B15" s="34" t="s">
        <v>26</v>
      </c>
      <c r="C15" s="35">
        <v>11</v>
      </c>
      <c r="D15" s="35">
        <v>2</v>
      </c>
      <c r="E15" s="35">
        <v>2.8</v>
      </c>
      <c r="F15" s="36">
        <v>24</v>
      </c>
      <c r="G15" s="35">
        <v>0</v>
      </c>
      <c r="H15" s="35">
        <v>0</v>
      </c>
      <c r="I15" s="35">
        <v>0</v>
      </c>
      <c r="J15" s="35">
        <v>11.8</v>
      </c>
      <c r="K15" s="35">
        <v>0</v>
      </c>
      <c r="L15" s="35">
        <v>27</v>
      </c>
      <c r="M15" s="15">
        <f t="shared" si="1"/>
        <v>0.1333333333333334</v>
      </c>
      <c r="N15" s="35"/>
    </row>
    <row r="16" spans="1:14" ht="14.25">
      <c r="A16" s="16">
        <v>15</v>
      </c>
      <c r="B16" s="37" t="s">
        <v>27</v>
      </c>
      <c r="C16" s="35">
        <v>11</v>
      </c>
      <c r="D16" s="35">
        <v>1</v>
      </c>
      <c r="E16" s="35">
        <v>3.4</v>
      </c>
      <c r="F16" s="36">
        <v>12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31</v>
      </c>
      <c r="M16" s="15">
        <f t="shared" si="1"/>
        <v>0.10967741935483873</v>
      </c>
      <c r="N16" s="35"/>
    </row>
    <row r="17" spans="1:14" ht="14.25">
      <c r="A17" s="16">
        <v>16</v>
      </c>
      <c r="B17" s="34" t="s">
        <v>29</v>
      </c>
      <c r="C17" s="35">
        <v>10</v>
      </c>
      <c r="D17" s="35">
        <v>0</v>
      </c>
      <c r="E17" s="35">
        <v>1.6</v>
      </c>
      <c r="F17" s="36">
        <v>15</v>
      </c>
      <c r="G17" s="35">
        <v>0</v>
      </c>
      <c r="H17" s="35">
        <v>0</v>
      </c>
      <c r="I17" s="35">
        <v>0</v>
      </c>
      <c r="J17" s="35">
        <v>2.2</v>
      </c>
      <c r="K17" s="35">
        <v>0</v>
      </c>
      <c r="L17" s="35">
        <v>30</v>
      </c>
      <c r="M17" s="15">
        <f t="shared" si="1"/>
        <v>-0.04000000000000001</v>
      </c>
      <c r="N17" s="35"/>
    </row>
    <row r="18" spans="1:14" ht="14.25">
      <c r="A18" s="16">
        <v>17</v>
      </c>
      <c r="B18" s="34" t="s">
        <v>30</v>
      </c>
      <c r="C18" s="35">
        <v>14</v>
      </c>
      <c r="D18" s="35">
        <v>2</v>
      </c>
      <c r="E18" s="35">
        <v>2.6</v>
      </c>
      <c r="F18" s="36">
        <v>22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28</v>
      </c>
      <c r="M18" s="15">
        <f t="shared" si="1"/>
        <v>-0.12142857142857137</v>
      </c>
      <c r="N18" s="35"/>
    </row>
    <row r="19" spans="1:14" ht="14.25">
      <c r="A19" s="16">
        <v>18</v>
      </c>
      <c r="B19" s="34" t="s">
        <v>31</v>
      </c>
      <c r="C19" s="35">
        <v>10</v>
      </c>
      <c r="D19" s="35">
        <v>1</v>
      </c>
      <c r="E19" s="35">
        <v>3.3</v>
      </c>
      <c r="F19" s="36">
        <v>35</v>
      </c>
      <c r="G19" s="35">
        <v>0</v>
      </c>
      <c r="H19" s="35">
        <v>1</v>
      </c>
      <c r="I19" s="35">
        <v>0.4</v>
      </c>
      <c r="J19" s="35">
        <v>15.6</v>
      </c>
      <c r="K19" s="35">
        <v>0</v>
      </c>
      <c r="L19" s="35">
        <v>27</v>
      </c>
      <c r="M19" s="15">
        <f t="shared" si="1"/>
        <v>-0.13703703703703707</v>
      </c>
      <c r="N19" s="35"/>
    </row>
    <row r="20" spans="1:14" ht="14.25">
      <c r="A20" s="16">
        <v>19</v>
      </c>
      <c r="B20" s="34" t="s">
        <v>32</v>
      </c>
      <c r="C20" s="35">
        <v>5</v>
      </c>
      <c r="D20" s="35">
        <v>1</v>
      </c>
      <c r="E20" s="35">
        <v>1.8</v>
      </c>
      <c r="F20" s="36">
        <v>20</v>
      </c>
      <c r="G20" s="35">
        <v>0</v>
      </c>
      <c r="H20" s="35">
        <v>0</v>
      </c>
      <c r="I20" s="35">
        <v>0</v>
      </c>
      <c r="J20" s="35">
        <v>1.8</v>
      </c>
      <c r="K20" s="35">
        <v>0</v>
      </c>
      <c r="L20" s="35">
        <v>27</v>
      </c>
      <c r="M20" s="15">
        <f t="shared" si="1"/>
        <v>-0.38518518518518513</v>
      </c>
      <c r="N20" s="35"/>
    </row>
    <row r="21" spans="1:14" ht="14.25">
      <c r="A21" s="16">
        <v>20</v>
      </c>
      <c r="B21" s="34" t="s">
        <v>33</v>
      </c>
      <c r="C21" s="35">
        <v>3</v>
      </c>
      <c r="D21" s="35">
        <v>1</v>
      </c>
      <c r="E21" s="35">
        <v>2.2</v>
      </c>
      <c r="F21" s="36">
        <v>19</v>
      </c>
      <c r="G21" s="35">
        <v>0</v>
      </c>
      <c r="H21" s="35">
        <v>0</v>
      </c>
      <c r="I21" s="35">
        <v>0.6</v>
      </c>
      <c r="J21" s="35">
        <v>0.8</v>
      </c>
      <c r="K21" s="35">
        <v>0</v>
      </c>
      <c r="L21" s="35">
        <v>28</v>
      </c>
      <c r="M21" s="15">
        <f t="shared" si="1"/>
        <v>-0.40714285714285714</v>
      </c>
      <c r="N21" s="35"/>
    </row>
    <row r="22" spans="1:14" ht="14.25">
      <c r="A22" s="16">
        <v>21</v>
      </c>
      <c r="B22" s="34" t="s">
        <v>34</v>
      </c>
      <c r="C22" s="35">
        <v>7</v>
      </c>
      <c r="D22" s="35">
        <v>1</v>
      </c>
      <c r="E22" s="35">
        <v>0.8</v>
      </c>
      <c r="F22" s="36">
        <v>33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26</v>
      </c>
      <c r="M22" s="15">
        <f t="shared" si="1"/>
        <v>-0.9307692307692308</v>
      </c>
      <c r="N22" s="35"/>
    </row>
    <row r="23" spans="1:14" ht="14.25">
      <c r="A23" s="16"/>
      <c r="B23" s="38" t="s">
        <v>35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1">
        <v>0</v>
      </c>
      <c r="N23" s="42" t="s">
        <v>36</v>
      </c>
    </row>
    <row r="24" spans="1:14" ht="14.25">
      <c r="A24" s="16"/>
      <c r="B24" s="38" t="s">
        <v>37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41">
        <v>0</v>
      </c>
      <c r="N24" s="42" t="s">
        <v>36</v>
      </c>
    </row>
    <row r="25" spans="1:14" ht="14.25">
      <c r="A25" s="16"/>
      <c r="B25" s="38" t="s">
        <v>38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41">
        <v>0</v>
      </c>
      <c r="N25" s="42" t="s">
        <v>36</v>
      </c>
    </row>
    <row r="26" spans="1:14" ht="14.25">
      <c r="A26" s="16"/>
      <c r="B26" s="38" t="s">
        <v>39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1">
        <v>0</v>
      </c>
      <c r="N26" s="42" t="s">
        <v>36</v>
      </c>
    </row>
    <row r="27" spans="1:14" ht="14.25">
      <c r="A27" s="16"/>
      <c r="B27" s="40" t="s">
        <v>40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1">
        <v>0</v>
      </c>
      <c r="N27" s="42" t="s">
        <v>36</v>
      </c>
    </row>
    <row r="28" ht="14.25">
      <c r="M28" s="4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5" zoomScaleNormal="85" zoomScaleSheetLayoutView="100" zoomScalePageLayoutView="0" workbookViewId="0" topLeftCell="A1">
      <selection activeCell="S19" sqref="S19"/>
    </sheetView>
  </sheetViews>
  <sheetFormatPr defaultColWidth="9.00390625" defaultRowHeight="14.25"/>
  <cols>
    <col min="1" max="1" width="9.625" style="0" customWidth="1"/>
    <col min="2" max="2" width="15.625" style="0" customWidth="1"/>
    <col min="3" max="12" width="9.625" style="0" customWidth="1"/>
    <col min="13" max="13" width="12.75390625" style="0" customWidth="1"/>
    <col min="14" max="14" width="9.625" style="0" customWidth="1"/>
  </cols>
  <sheetData>
    <row r="1" spans="1:14" ht="40.5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30" t="s">
        <v>12</v>
      </c>
      <c r="N1" s="21" t="s">
        <v>13</v>
      </c>
    </row>
    <row r="2" spans="1:14" ht="14.25">
      <c r="A2" s="16">
        <v>1</v>
      </c>
      <c r="B2" s="6" t="s">
        <v>41</v>
      </c>
      <c r="C2" s="23">
        <v>14</v>
      </c>
      <c r="D2" s="5">
        <v>1</v>
      </c>
      <c r="E2" s="5">
        <v>2.4</v>
      </c>
      <c r="F2" s="24">
        <v>2</v>
      </c>
      <c r="G2" s="5">
        <v>0</v>
      </c>
      <c r="H2" s="5">
        <v>0</v>
      </c>
      <c r="I2" s="5">
        <v>0</v>
      </c>
      <c r="J2" s="5">
        <v>17</v>
      </c>
      <c r="K2" s="5">
        <v>0</v>
      </c>
      <c r="L2" s="5">
        <v>26</v>
      </c>
      <c r="M2" s="15">
        <f aca="true" t="shared" si="0" ref="M2:M15">(C2+D2+E2-F2+G2+H2+I2+J2-K2)/L2</f>
        <v>1.2461538461538462</v>
      </c>
      <c r="N2" s="5"/>
    </row>
    <row r="3" spans="1:14" ht="14.25">
      <c r="A3" s="16">
        <v>2</v>
      </c>
      <c r="B3" s="6" t="s">
        <v>42</v>
      </c>
      <c r="C3" s="23">
        <v>12</v>
      </c>
      <c r="D3" s="5">
        <v>1</v>
      </c>
      <c r="E3" s="5">
        <v>5.1</v>
      </c>
      <c r="F3" s="24">
        <v>8</v>
      </c>
      <c r="G3" s="5">
        <v>1.92</v>
      </c>
      <c r="H3" s="5">
        <v>0</v>
      </c>
      <c r="I3" s="5">
        <v>0.5</v>
      </c>
      <c r="J3" s="5">
        <v>16.2</v>
      </c>
      <c r="K3" s="5">
        <v>0</v>
      </c>
      <c r="L3" s="5">
        <v>24</v>
      </c>
      <c r="M3" s="15">
        <f t="shared" si="0"/>
        <v>1.1966666666666665</v>
      </c>
      <c r="N3" s="5"/>
    </row>
    <row r="4" spans="1:14" ht="14.25">
      <c r="A4" s="16">
        <v>3</v>
      </c>
      <c r="B4" s="6" t="s">
        <v>43</v>
      </c>
      <c r="C4" s="23">
        <v>15</v>
      </c>
      <c r="D4" s="5">
        <v>0</v>
      </c>
      <c r="E4" s="5">
        <v>7.2</v>
      </c>
      <c r="F4" s="24">
        <v>10</v>
      </c>
      <c r="G4" s="5">
        <v>0</v>
      </c>
      <c r="H4" s="5">
        <v>0</v>
      </c>
      <c r="I4" s="5">
        <v>0.5</v>
      </c>
      <c r="J4" s="5">
        <v>18.6</v>
      </c>
      <c r="K4" s="5">
        <v>0</v>
      </c>
      <c r="L4" s="5">
        <v>29</v>
      </c>
      <c r="M4" s="15">
        <f t="shared" si="0"/>
        <v>1.0793103448275863</v>
      </c>
      <c r="N4" s="5"/>
    </row>
    <row r="5" spans="1:14" ht="14.25">
      <c r="A5" s="16">
        <v>4</v>
      </c>
      <c r="B5" s="6" t="s">
        <v>44</v>
      </c>
      <c r="C5" s="23">
        <v>8</v>
      </c>
      <c r="D5" s="5">
        <v>1</v>
      </c>
      <c r="E5" s="5">
        <v>6</v>
      </c>
      <c r="F5" s="24">
        <v>7</v>
      </c>
      <c r="G5" s="5">
        <v>0</v>
      </c>
      <c r="H5" s="5">
        <v>0</v>
      </c>
      <c r="I5" s="5">
        <v>0.1</v>
      </c>
      <c r="J5" s="5">
        <v>14.6</v>
      </c>
      <c r="K5" s="5">
        <v>0</v>
      </c>
      <c r="L5" s="5">
        <v>25</v>
      </c>
      <c r="M5" s="15">
        <f t="shared" si="0"/>
        <v>0.9079999999999999</v>
      </c>
      <c r="N5" s="5"/>
    </row>
    <row r="6" spans="1:14" ht="14.25">
      <c r="A6" s="16">
        <v>5</v>
      </c>
      <c r="B6" s="6" t="s">
        <v>45</v>
      </c>
      <c r="C6" s="25">
        <v>12</v>
      </c>
      <c r="D6" s="26">
        <v>1</v>
      </c>
      <c r="E6" s="26">
        <v>7</v>
      </c>
      <c r="F6" s="24">
        <v>12</v>
      </c>
      <c r="G6" s="26">
        <v>0</v>
      </c>
      <c r="H6" s="26">
        <v>1</v>
      </c>
      <c r="I6" s="26">
        <v>0.4</v>
      </c>
      <c r="J6" s="26">
        <v>15</v>
      </c>
      <c r="K6" s="5">
        <v>0</v>
      </c>
      <c r="L6" s="26">
        <v>27</v>
      </c>
      <c r="M6" s="15">
        <f t="shared" si="0"/>
        <v>0.9037037037037037</v>
      </c>
      <c r="N6" s="26"/>
    </row>
    <row r="7" spans="1:14" ht="14.25">
      <c r="A7" s="16">
        <v>6</v>
      </c>
      <c r="B7" s="7" t="s">
        <v>50</v>
      </c>
      <c r="C7" s="25">
        <v>13</v>
      </c>
      <c r="D7" s="26">
        <v>2</v>
      </c>
      <c r="E7" s="26">
        <v>6.4</v>
      </c>
      <c r="F7" s="24">
        <v>12</v>
      </c>
      <c r="G7" s="26">
        <v>2.35</v>
      </c>
      <c r="H7" s="26">
        <v>0</v>
      </c>
      <c r="I7" s="26">
        <v>1.7</v>
      </c>
      <c r="J7" s="26">
        <v>7.6</v>
      </c>
      <c r="K7" s="5">
        <v>0</v>
      </c>
      <c r="L7" s="26">
        <v>29</v>
      </c>
      <c r="M7" s="15">
        <f t="shared" si="0"/>
        <v>0.7258620689655172</v>
      </c>
      <c r="N7" s="26"/>
    </row>
    <row r="8" spans="1:14" ht="14.25">
      <c r="A8" s="16">
        <v>7</v>
      </c>
      <c r="B8" s="6" t="s">
        <v>46</v>
      </c>
      <c r="C8" s="25">
        <v>11</v>
      </c>
      <c r="D8" s="26">
        <v>0</v>
      </c>
      <c r="E8" s="26">
        <v>5.9</v>
      </c>
      <c r="F8" s="26">
        <v>10</v>
      </c>
      <c r="G8" s="26">
        <v>0</v>
      </c>
      <c r="H8" s="26">
        <v>1</v>
      </c>
      <c r="I8" s="26">
        <v>0.4</v>
      </c>
      <c r="J8" s="26">
        <v>10.6</v>
      </c>
      <c r="K8" s="5">
        <v>0</v>
      </c>
      <c r="L8" s="26">
        <v>31</v>
      </c>
      <c r="M8" s="15">
        <f t="shared" si="0"/>
        <v>0.6096774193548387</v>
      </c>
      <c r="N8" s="26"/>
    </row>
    <row r="9" spans="1:14" ht="14.25">
      <c r="A9" s="16">
        <v>8</v>
      </c>
      <c r="B9" s="7" t="s">
        <v>47</v>
      </c>
      <c r="C9" s="25">
        <v>12</v>
      </c>
      <c r="D9" s="26">
        <v>2</v>
      </c>
      <c r="E9" s="26">
        <v>3.2</v>
      </c>
      <c r="F9" s="24">
        <v>7</v>
      </c>
      <c r="G9" s="26">
        <v>0</v>
      </c>
      <c r="H9" s="26">
        <v>0</v>
      </c>
      <c r="I9" s="26">
        <v>0.1</v>
      </c>
      <c r="J9" s="26">
        <v>6</v>
      </c>
      <c r="K9" s="5">
        <v>0</v>
      </c>
      <c r="L9" s="26">
        <v>28</v>
      </c>
      <c r="M9" s="15">
        <f t="shared" si="0"/>
        <v>0.5821428571428571</v>
      </c>
      <c r="N9" s="26"/>
    </row>
    <row r="10" spans="1:14" ht="14.25">
      <c r="A10" s="16">
        <v>9</v>
      </c>
      <c r="B10" s="6" t="s">
        <v>48</v>
      </c>
      <c r="C10" s="23">
        <v>9</v>
      </c>
      <c r="D10" s="5">
        <v>0</v>
      </c>
      <c r="E10" s="5">
        <v>3.9</v>
      </c>
      <c r="F10" s="24">
        <v>6</v>
      </c>
      <c r="G10" s="5">
        <v>0</v>
      </c>
      <c r="H10" s="5">
        <v>0</v>
      </c>
      <c r="I10" s="5">
        <v>0</v>
      </c>
      <c r="J10" s="5">
        <v>8.8</v>
      </c>
      <c r="K10" s="5">
        <v>0</v>
      </c>
      <c r="L10" s="5">
        <v>28</v>
      </c>
      <c r="M10" s="15">
        <f t="shared" si="0"/>
        <v>0.5607142857142857</v>
      </c>
      <c r="N10" s="5"/>
    </row>
    <row r="11" spans="1:14" ht="14.25">
      <c r="A11" s="16">
        <v>10</v>
      </c>
      <c r="B11" s="6" t="s">
        <v>49</v>
      </c>
      <c r="C11" s="25">
        <v>12</v>
      </c>
      <c r="D11" s="26">
        <v>1</v>
      </c>
      <c r="E11" s="26">
        <v>6</v>
      </c>
      <c r="F11" s="24">
        <v>14</v>
      </c>
      <c r="G11" s="26">
        <v>0</v>
      </c>
      <c r="H11" s="26">
        <v>0</v>
      </c>
      <c r="I11" s="26">
        <v>0</v>
      </c>
      <c r="J11" s="26">
        <v>11.6</v>
      </c>
      <c r="K11" s="5">
        <v>0</v>
      </c>
      <c r="L11" s="26">
        <v>31</v>
      </c>
      <c r="M11" s="15">
        <f t="shared" si="0"/>
        <v>0.535483870967742</v>
      </c>
      <c r="N11" s="26"/>
    </row>
    <row r="12" spans="1:14" ht="14.25">
      <c r="A12" s="16">
        <v>11</v>
      </c>
      <c r="B12" s="6" t="s">
        <v>51</v>
      </c>
      <c r="C12" s="23">
        <v>6</v>
      </c>
      <c r="D12" s="5">
        <v>0</v>
      </c>
      <c r="E12" s="5">
        <v>2.9</v>
      </c>
      <c r="F12" s="5">
        <v>23</v>
      </c>
      <c r="G12" s="5">
        <v>0</v>
      </c>
      <c r="H12" s="5">
        <v>1</v>
      </c>
      <c r="I12" s="5">
        <v>0</v>
      </c>
      <c r="J12" s="5">
        <v>26</v>
      </c>
      <c r="K12" s="5">
        <v>0</v>
      </c>
      <c r="L12" s="5">
        <v>27</v>
      </c>
      <c r="M12" s="15">
        <f t="shared" si="0"/>
        <v>0.4777777777777778</v>
      </c>
      <c r="N12" s="5"/>
    </row>
    <row r="13" spans="1:14" ht="14.25">
      <c r="A13" s="16">
        <v>12</v>
      </c>
      <c r="B13" s="6" t="s">
        <v>52</v>
      </c>
      <c r="C13" s="23">
        <v>9</v>
      </c>
      <c r="D13" s="5">
        <v>3</v>
      </c>
      <c r="E13" s="5">
        <v>2.9</v>
      </c>
      <c r="F13" s="24">
        <v>7</v>
      </c>
      <c r="G13" s="5">
        <v>0</v>
      </c>
      <c r="H13" s="5">
        <v>0</v>
      </c>
      <c r="I13" s="5">
        <v>0.3</v>
      </c>
      <c r="J13" s="5">
        <v>0</v>
      </c>
      <c r="K13" s="5">
        <v>0</v>
      </c>
      <c r="L13" s="5">
        <v>27</v>
      </c>
      <c r="M13" s="15">
        <f t="shared" si="0"/>
        <v>0.30370370370370375</v>
      </c>
      <c r="N13" s="5"/>
    </row>
    <row r="14" spans="1:14" ht="14.25">
      <c r="A14" s="16">
        <v>13</v>
      </c>
      <c r="B14" s="6" t="s">
        <v>53</v>
      </c>
      <c r="C14" s="23">
        <v>12</v>
      </c>
      <c r="D14" s="5">
        <v>1</v>
      </c>
      <c r="E14" s="5">
        <v>2.4</v>
      </c>
      <c r="F14" s="24">
        <v>13</v>
      </c>
      <c r="G14" s="5">
        <v>0</v>
      </c>
      <c r="H14" s="5">
        <v>1</v>
      </c>
      <c r="I14" s="5">
        <v>0.5</v>
      </c>
      <c r="J14" s="5">
        <v>3.8</v>
      </c>
      <c r="K14" s="5">
        <v>0</v>
      </c>
      <c r="L14" s="5">
        <v>26</v>
      </c>
      <c r="M14" s="15">
        <f t="shared" si="0"/>
        <v>0.29615384615384616</v>
      </c>
      <c r="N14" s="5"/>
    </row>
    <row r="15" spans="1:14" ht="14.25">
      <c r="A15" s="16">
        <v>14</v>
      </c>
      <c r="B15" s="6" t="s">
        <v>54</v>
      </c>
      <c r="C15" s="23">
        <v>9</v>
      </c>
      <c r="D15" s="5">
        <v>3</v>
      </c>
      <c r="E15" s="5">
        <v>5.7</v>
      </c>
      <c r="F15" s="24">
        <v>13</v>
      </c>
      <c r="G15" s="5">
        <v>0</v>
      </c>
      <c r="H15" s="5">
        <v>0</v>
      </c>
      <c r="I15" s="5">
        <v>0.58</v>
      </c>
      <c r="J15" s="5">
        <v>0</v>
      </c>
      <c r="K15" s="5">
        <v>0</v>
      </c>
      <c r="L15" s="5">
        <v>24</v>
      </c>
      <c r="M15" s="15">
        <f t="shared" si="0"/>
        <v>0.21999999999999997</v>
      </c>
      <c r="N15" s="5"/>
    </row>
    <row r="16" spans="1:14" ht="14.25">
      <c r="A16" s="16">
        <v>15</v>
      </c>
      <c r="B16" s="6" t="s">
        <v>55</v>
      </c>
      <c r="C16" s="27">
        <v>11</v>
      </c>
      <c r="D16" s="27">
        <v>2</v>
      </c>
      <c r="E16" s="27">
        <v>0.6</v>
      </c>
      <c r="F16" s="27">
        <v>13</v>
      </c>
      <c r="G16" s="27">
        <v>0</v>
      </c>
      <c r="H16" s="27">
        <v>0</v>
      </c>
      <c r="I16" s="27">
        <v>0.6</v>
      </c>
      <c r="J16" s="27">
        <v>4.2</v>
      </c>
      <c r="K16" s="27">
        <v>0</v>
      </c>
      <c r="L16" s="27">
        <v>29</v>
      </c>
      <c r="M16" s="15">
        <f>(C16+D16+E16-F16+I16+J16)/29</f>
        <v>0.18620689655172415</v>
      </c>
      <c r="N16" s="31"/>
    </row>
    <row r="17" spans="1:14" ht="14.25">
      <c r="A17" s="16">
        <v>16</v>
      </c>
      <c r="B17" s="6" t="s">
        <v>56</v>
      </c>
      <c r="C17" s="23">
        <v>11</v>
      </c>
      <c r="D17" s="5">
        <v>1</v>
      </c>
      <c r="E17" s="5">
        <v>7.4</v>
      </c>
      <c r="F17" s="24">
        <v>16</v>
      </c>
      <c r="G17" s="5">
        <v>0</v>
      </c>
      <c r="H17" s="5">
        <v>0</v>
      </c>
      <c r="I17" s="5">
        <v>0.4</v>
      </c>
      <c r="J17" s="5">
        <v>0</v>
      </c>
      <c r="K17" s="5">
        <v>0</v>
      </c>
      <c r="L17" s="5">
        <v>25</v>
      </c>
      <c r="M17" s="15">
        <f aca="true" t="shared" si="1" ref="M17:M24">(C17+D17+E17-F17+G17+H17+I17+J17-K17)/L17</f>
        <v>0.15199999999999994</v>
      </c>
      <c r="N17" s="5"/>
    </row>
    <row r="18" spans="1:14" ht="14.25">
      <c r="A18" s="16">
        <v>17</v>
      </c>
      <c r="B18" s="6" t="s">
        <v>57</v>
      </c>
      <c r="C18" s="25">
        <v>4</v>
      </c>
      <c r="D18" s="26">
        <v>1</v>
      </c>
      <c r="E18" s="26">
        <v>1.4</v>
      </c>
      <c r="F18" s="24">
        <v>21</v>
      </c>
      <c r="G18" s="26">
        <v>0</v>
      </c>
      <c r="H18" s="26">
        <v>0</v>
      </c>
      <c r="I18" s="26">
        <v>1.5</v>
      </c>
      <c r="J18" s="26">
        <v>14.2</v>
      </c>
      <c r="K18" s="5">
        <v>0</v>
      </c>
      <c r="L18" s="26">
        <v>26</v>
      </c>
      <c r="M18" s="15">
        <f t="shared" si="1"/>
        <v>0.042307692307692296</v>
      </c>
      <c r="N18" s="26"/>
    </row>
    <row r="19" spans="1:14" ht="14.25">
      <c r="A19" s="16">
        <v>18</v>
      </c>
      <c r="B19" s="6" t="s">
        <v>58</v>
      </c>
      <c r="C19" s="25">
        <v>3</v>
      </c>
      <c r="D19" s="26">
        <v>1</v>
      </c>
      <c r="E19" s="26">
        <v>4.2</v>
      </c>
      <c r="F19" s="24">
        <v>10</v>
      </c>
      <c r="G19" s="26">
        <v>0</v>
      </c>
      <c r="H19" s="26">
        <v>1</v>
      </c>
      <c r="I19" s="26">
        <v>0.9</v>
      </c>
      <c r="J19" s="26">
        <v>0</v>
      </c>
      <c r="K19" s="5">
        <v>0</v>
      </c>
      <c r="L19" s="26">
        <v>31</v>
      </c>
      <c r="M19" s="15">
        <f t="shared" si="1"/>
        <v>0.003225806451612881</v>
      </c>
      <c r="N19" s="26"/>
    </row>
    <row r="20" spans="1:14" ht="14.25">
      <c r="A20" s="16">
        <v>19</v>
      </c>
      <c r="B20" s="6" t="s">
        <v>59</v>
      </c>
      <c r="C20" s="23">
        <v>8</v>
      </c>
      <c r="D20" s="5">
        <v>1</v>
      </c>
      <c r="E20" s="5">
        <v>3.9</v>
      </c>
      <c r="F20" s="24">
        <v>23</v>
      </c>
      <c r="G20" s="5">
        <v>2.32</v>
      </c>
      <c r="H20" s="5">
        <v>0</v>
      </c>
      <c r="I20" s="5">
        <v>0.1</v>
      </c>
      <c r="J20" s="5">
        <v>6</v>
      </c>
      <c r="K20" s="5">
        <v>0</v>
      </c>
      <c r="L20" s="5">
        <v>29</v>
      </c>
      <c r="M20" s="15">
        <f t="shared" si="1"/>
        <v>-0.05793103448275861</v>
      </c>
      <c r="N20" s="5"/>
    </row>
    <row r="21" spans="1:14" ht="14.25">
      <c r="A21" s="16">
        <v>20</v>
      </c>
      <c r="B21" s="6" t="s">
        <v>60</v>
      </c>
      <c r="C21" s="23">
        <v>6</v>
      </c>
      <c r="D21" s="5">
        <v>0</v>
      </c>
      <c r="E21" s="5">
        <v>3.2</v>
      </c>
      <c r="F21" s="24">
        <v>20</v>
      </c>
      <c r="G21" s="5">
        <v>0</v>
      </c>
      <c r="H21" s="5">
        <v>0</v>
      </c>
      <c r="I21" s="5">
        <v>0.26</v>
      </c>
      <c r="J21" s="5">
        <v>6.6</v>
      </c>
      <c r="K21" s="5">
        <v>0</v>
      </c>
      <c r="L21" s="5">
        <v>27</v>
      </c>
      <c r="M21" s="15">
        <f t="shared" si="1"/>
        <v>-0.145925925925926</v>
      </c>
      <c r="N21" s="5"/>
    </row>
    <row r="22" spans="1:14" ht="14.25">
      <c r="A22" s="16">
        <v>21</v>
      </c>
      <c r="B22" s="6" t="s">
        <v>61</v>
      </c>
      <c r="C22" s="25">
        <v>5</v>
      </c>
      <c r="D22" s="26">
        <v>2</v>
      </c>
      <c r="E22" s="26">
        <v>3.9</v>
      </c>
      <c r="F22" s="24">
        <v>17</v>
      </c>
      <c r="G22" s="26">
        <v>0</v>
      </c>
      <c r="H22" s="26">
        <v>0</v>
      </c>
      <c r="I22" s="26">
        <v>0.48</v>
      </c>
      <c r="J22" s="26">
        <v>0</v>
      </c>
      <c r="K22" s="5">
        <v>0</v>
      </c>
      <c r="L22" s="26">
        <v>24</v>
      </c>
      <c r="M22" s="15">
        <f t="shared" si="1"/>
        <v>-0.23416666666666663</v>
      </c>
      <c r="N22" s="26"/>
    </row>
    <row r="23" spans="1:14" ht="14.25">
      <c r="A23" s="16">
        <v>22</v>
      </c>
      <c r="B23" s="6" t="s">
        <v>62</v>
      </c>
      <c r="C23" s="25">
        <v>8</v>
      </c>
      <c r="D23" s="26">
        <v>0</v>
      </c>
      <c r="E23" s="26">
        <v>6.4</v>
      </c>
      <c r="F23" s="24">
        <v>24</v>
      </c>
      <c r="G23" s="26">
        <v>0</v>
      </c>
      <c r="H23" s="26">
        <v>0</v>
      </c>
      <c r="I23" s="26">
        <v>0.1</v>
      </c>
      <c r="J23" s="26">
        <v>1</v>
      </c>
      <c r="K23" s="5">
        <v>0</v>
      </c>
      <c r="L23" s="26">
        <v>26</v>
      </c>
      <c r="M23" s="15">
        <f t="shared" si="1"/>
        <v>-0.3269230769230769</v>
      </c>
      <c r="N23" s="26"/>
    </row>
    <row r="24" spans="1:14" s="19" customFormat="1" ht="14.25">
      <c r="A24" s="16">
        <v>23</v>
      </c>
      <c r="B24" s="6" t="s">
        <v>63</v>
      </c>
      <c r="C24" s="23">
        <v>7</v>
      </c>
      <c r="D24" s="5">
        <v>1</v>
      </c>
      <c r="E24" s="5">
        <v>4</v>
      </c>
      <c r="F24" s="24">
        <v>47</v>
      </c>
      <c r="G24" s="5">
        <v>0</v>
      </c>
      <c r="H24" s="5">
        <v>0</v>
      </c>
      <c r="I24" s="5">
        <v>0</v>
      </c>
      <c r="J24" s="5">
        <v>5.6</v>
      </c>
      <c r="K24" s="5">
        <v>0</v>
      </c>
      <c r="L24" s="5">
        <v>26</v>
      </c>
      <c r="M24" s="15">
        <f t="shared" si="1"/>
        <v>-1.1307692307692307</v>
      </c>
      <c r="N24" s="5"/>
    </row>
    <row r="25" spans="1:14" ht="14.25">
      <c r="A25" s="28"/>
      <c r="B25" s="10" t="s">
        <v>64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 t="s">
        <v>36</v>
      </c>
    </row>
    <row r="26" spans="1:14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85" zoomScaleNormal="85" zoomScaleSheetLayoutView="100" zoomScalePageLayoutView="0" workbookViewId="0" topLeftCell="A1">
      <selection activeCell="A26" sqref="A26"/>
    </sheetView>
  </sheetViews>
  <sheetFormatPr defaultColWidth="9.00390625" defaultRowHeight="14.25"/>
  <cols>
    <col min="1" max="1" width="9.625" style="0" customWidth="1"/>
    <col min="2" max="2" width="15.625" style="0" customWidth="1"/>
    <col min="3" max="14" width="9.625" style="0" customWidth="1"/>
  </cols>
  <sheetData>
    <row r="1" spans="1:14" ht="40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4" t="s">
        <v>12</v>
      </c>
      <c r="N1" s="2" t="s">
        <v>13</v>
      </c>
    </row>
    <row r="2" spans="1:14" ht="14.25">
      <c r="A2" s="4">
        <v>1</v>
      </c>
      <c r="B2" s="5" t="s">
        <v>65</v>
      </c>
      <c r="C2" s="5">
        <v>17</v>
      </c>
      <c r="D2" s="5">
        <v>0</v>
      </c>
      <c r="E2" s="5">
        <v>3.1</v>
      </c>
      <c r="F2" s="5">
        <v>1</v>
      </c>
      <c r="G2" s="5">
        <v>2.32</v>
      </c>
      <c r="H2" s="5">
        <v>7</v>
      </c>
      <c r="I2" s="5">
        <v>1.65</v>
      </c>
      <c r="J2" s="5">
        <v>16</v>
      </c>
      <c r="K2" s="5">
        <v>0</v>
      </c>
      <c r="L2" s="5">
        <v>29</v>
      </c>
      <c r="M2" s="15">
        <f aca="true" t="shared" si="0" ref="M2:M20">(C2+D2+E2-F2+G2+H2+I2+J2-K2)/L2</f>
        <v>1.5886206896551724</v>
      </c>
      <c r="N2" s="5"/>
    </row>
    <row r="3" spans="1:14" ht="14.25">
      <c r="A3" s="4">
        <v>2</v>
      </c>
      <c r="B3" s="6" t="s">
        <v>66</v>
      </c>
      <c r="C3" s="5">
        <v>13</v>
      </c>
      <c r="D3" s="5">
        <v>0</v>
      </c>
      <c r="E3" s="5">
        <v>6.1</v>
      </c>
      <c r="F3" s="5">
        <v>3</v>
      </c>
      <c r="G3" s="5">
        <v>13.5</v>
      </c>
      <c r="H3" s="5">
        <v>1</v>
      </c>
      <c r="I3" s="5">
        <v>0.7</v>
      </c>
      <c r="J3" s="5">
        <v>4.52</v>
      </c>
      <c r="K3" s="5">
        <v>0</v>
      </c>
      <c r="L3" s="5">
        <v>29</v>
      </c>
      <c r="M3" s="15">
        <f t="shared" si="0"/>
        <v>1.2351724137931035</v>
      </c>
      <c r="N3" s="5"/>
    </row>
    <row r="4" spans="1:14" ht="14.25">
      <c r="A4" s="4">
        <v>3</v>
      </c>
      <c r="B4" s="7" t="s">
        <v>67</v>
      </c>
      <c r="C4" s="5">
        <v>9</v>
      </c>
      <c r="D4" s="5">
        <v>0</v>
      </c>
      <c r="E4" s="5">
        <v>7.2</v>
      </c>
      <c r="F4" s="5">
        <v>18</v>
      </c>
      <c r="G4" s="5">
        <v>4.5</v>
      </c>
      <c r="H4" s="5">
        <v>5</v>
      </c>
      <c r="I4" s="5">
        <v>2.33</v>
      </c>
      <c r="J4" s="5">
        <v>22.5</v>
      </c>
      <c r="K4" s="5">
        <v>0</v>
      </c>
      <c r="L4" s="5">
        <v>30</v>
      </c>
      <c r="M4" s="15">
        <f t="shared" si="0"/>
        <v>1.0843333333333334</v>
      </c>
      <c r="N4" s="5"/>
    </row>
    <row r="5" spans="1:14" ht="14.25">
      <c r="A5" s="4">
        <v>4</v>
      </c>
      <c r="B5" s="5" t="s">
        <v>68</v>
      </c>
      <c r="C5" s="5">
        <v>9</v>
      </c>
      <c r="D5" s="5">
        <v>0</v>
      </c>
      <c r="E5" s="5">
        <v>7</v>
      </c>
      <c r="F5" s="5">
        <v>6</v>
      </c>
      <c r="G5" s="5">
        <v>7.68</v>
      </c>
      <c r="H5" s="5">
        <v>3</v>
      </c>
      <c r="I5" s="5">
        <v>5.08</v>
      </c>
      <c r="J5" s="5">
        <v>5.2</v>
      </c>
      <c r="K5" s="5">
        <v>0</v>
      </c>
      <c r="L5" s="5">
        <v>32</v>
      </c>
      <c r="M5" s="15">
        <f t="shared" si="0"/>
        <v>0.9674999999999999</v>
      </c>
      <c r="N5" s="5"/>
    </row>
    <row r="6" spans="1:14" ht="14.25">
      <c r="A6" s="4">
        <v>5</v>
      </c>
      <c r="B6" s="5" t="s">
        <v>69</v>
      </c>
      <c r="C6" s="5">
        <v>13</v>
      </c>
      <c r="D6" s="5">
        <v>0</v>
      </c>
      <c r="E6" s="5">
        <v>5.6</v>
      </c>
      <c r="F6" s="5">
        <v>4</v>
      </c>
      <c r="G6" s="5">
        <v>0</v>
      </c>
      <c r="H6" s="5">
        <v>4</v>
      </c>
      <c r="I6" s="5">
        <v>4.95</v>
      </c>
      <c r="J6" s="5">
        <v>0</v>
      </c>
      <c r="K6" s="5">
        <v>0</v>
      </c>
      <c r="L6" s="5">
        <v>31</v>
      </c>
      <c r="M6" s="15">
        <f t="shared" si="0"/>
        <v>0.7596774193548387</v>
      </c>
      <c r="N6" s="5"/>
    </row>
    <row r="7" spans="1:14" ht="14.25">
      <c r="A7" s="4">
        <v>6</v>
      </c>
      <c r="B7" s="6" t="s">
        <v>70</v>
      </c>
      <c r="C7" s="5">
        <v>12</v>
      </c>
      <c r="D7" s="5">
        <v>0</v>
      </c>
      <c r="E7" s="5">
        <v>5.2</v>
      </c>
      <c r="F7" s="5">
        <v>3</v>
      </c>
      <c r="G7" s="5">
        <v>0</v>
      </c>
      <c r="H7" s="5">
        <v>4</v>
      </c>
      <c r="I7" s="5">
        <v>1.38</v>
      </c>
      <c r="J7" s="5">
        <v>2</v>
      </c>
      <c r="K7" s="5">
        <v>0</v>
      </c>
      <c r="L7" s="5">
        <v>30</v>
      </c>
      <c r="M7" s="15">
        <f t="shared" si="0"/>
        <v>0.7193333333333333</v>
      </c>
      <c r="N7" s="5"/>
    </row>
    <row r="8" spans="1:14" ht="14.25">
      <c r="A8" s="4">
        <v>7</v>
      </c>
      <c r="B8" s="6" t="s">
        <v>71</v>
      </c>
      <c r="C8" s="5">
        <v>12</v>
      </c>
      <c r="D8" s="5">
        <v>0</v>
      </c>
      <c r="E8" s="5">
        <v>7.5</v>
      </c>
      <c r="F8" s="5">
        <v>8</v>
      </c>
      <c r="G8" s="5">
        <v>2.4</v>
      </c>
      <c r="H8" s="5">
        <v>0</v>
      </c>
      <c r="I8" s="5">
        <v>0.8</v>
      </c>
      <c r="J8" s="5">
        <v>1.2</v>
      </c>
      <c r="K8" s="5">
        <v>0</v>
      </c>
      <c r="L8" s="5">
        <v>30</v>
      </c>
      <c r="M8" s="15">
        <f t="shared" si="0"/>
        <v>0.53</v>
      </c>
      <c r="N8" s="5"/>
    </row>
    <row r="9" spans="1:14" ht="14.25">
      <c r="A9" s="4">
        <v>8</v>
      </c>
      <c r="B9" s="6" t="s">
        <v>72</v>
      </c>
      <c r="C9" s="5">
        <v>11</v>
      </c>
      <c r="D9" s="5">
        <v>0</v>
      </c>
      <c r="E9" s="5">
        <v>5.4</v>
      </c>
      <c r="F9" s="5">
        <v>15</v>
      </c>
      <c r="G9" s="5">
        <v>0</v>
      </c>
      <c r="H9" s="5">
        <v>2</v>
      </c>
      <c r="I9" s="5">
        <v>3.83</v>
      </c>
      <c r="J9" s="5">
        <v>4.8</v>
      </c>
      <c r="K9" s="5">
        <v>0</v>
      </c>
      <c r="L9" s="5">
        <v>28</v>
      </c>
      <c r="M9" s="15">
        <f t="shared" si="0"/>
        <v>0.42964285714285705</v>
      </c>
      <c r="N9" s="5"/>
    </row>
    <row r="10" spans="1:14" ht="14.25">
      <c r="A10" s="4">
        <v>9</v>
      </c>
      <c r="B10" s="5" t="s">
        <v>73</v>
      </c>
      <c r="C10" s="5">
        <v>9</v>
      </c>
      <c r="D10" s="5">
        <v>0</v>
      </c>
      <c r="E10" s="5">
        <v>3.4</v>
      </c>
      <c r="F10" s="5">
        <v>10</v>
      </c>
      <c r="G10" s="5">
        <v>0</v>
      </c>
      <c r="H10" s="5">
        <v>3</v>
      </c>
      <c r="I10" s="5">
        <v>5.3</v>
      </c>
      <c r="J10" s="5">
        <v>0</v>
      </c>
      <c r="K10" s="5">
        <v>0</v>
      </c>
      <c r="L10" s="5">
        <v>25</v>
      </c>
      <c r="M10" s="15">
        <f t="shared" si="0"/>
        <v>0.428</v>
      </c>
      <c r="N10" s="5"/>
    </row>
    <row r="11" spans="1:14" ht="14.25">
      <c r="A11" s="4">
        <v>10</v>
      </c>
      <c r="B11" s="5" t="s">
        <v>74</v>
      </c>
      <c r="C11" s="5">
        <v>14</v>
      </c>
      <c r="D11" s="5">
        <v>0</v>
      </c>
      <c r="E11" s="5">
        <v>4</v>
      </c>
      <c r="F11" s="5">
        <v>15</v>
      </c>
      <c r="G11" s="5">
        <v>0</v>
      </c>
      <c r="H11" s="5">
        <v>3</v>
      </c>
      <c r="I11" s="5">
        <v>1.5</v>
      </c>
      <c r="J11" s="5">
        <v>5.36</v>
      </c>
      <c r="K11" s="5">
        <v>0</v>
      </c>
      <c r="L11" s="5">
        <v>33</v>
      </c>
      <c r="M11" s="15">
        <f t="shared" si="0"/>
        <v>0.38969696969696965</v>
      </c>
      <c r="N11" s="5"/>
    </row>
    <row r="12" spans="1:14" ht="14.25">
      <c r="A12" s="4">
        <v>11</v>
      </c>
      <c r="B12" s="5" t="s">
        <v>75</v>
      </c>
      <c r="C12" s="5">
        <v>10</v>
      </c>
      <c r="D12" s="5">
        <v>0</v>
      </c>
      <c r="E12" s="5">
        <v>4.3</v>
      </c>
      <c r="F12" s="5">
        <v>28</v>
      </c>
      <c r="G12" s="5">
        <v>10.2</v>
      </c>
      <c r="H12" s="5">
        <v>0</v>
      </c>
      <c r="I12" s="5">
        <v>1.6</v>
      </c>
      <c r="J12" s="5">
        <v>7</v>
      </c>
      <c r="K12" s="5">
        <v>0</v>
      </c>
      <c r="L12" s="5">
        <v>34</v>
      </c>
      <c r="M12" s="15">
        <f t="shared" si="0"/>
        <v>0.15</v>
      </c>
      <c r="N12" s="5"/>
    </row>
    <row r="13" spans="1:14" ht="14.25">
      <c r="A13" s="4">
        <v>12</v>
      </c>
      <c r="B13" s="5" t="s">
        <v>76</v>
      </c>
      <c r="C13" s="5">
        <v>12</v>
      </c>
      <c r="D13" s="5">
        <v>0</v>
      </c>
      <c r="E13" s="5">
        <v>3.8</v>
      </c>
      <c r="F13" s="5">
        <v>20</v>
      </c>
      <c r="G13" s="5">
        <v>0</v>
      </c>
      <c r="H13" s="5">
        <v>2</v>
      </c>
      <c r="I13" s="5">
        <v>0.76</v>
      </c>
      <c r="J13" s="5">
        <v>6</v>
      </c>
      <c r="K13" s="5">
        <v>0</v>
      </c>
      <c r="L13" s="5">
        <v>33</v>
      </c>
      <c r="M13" s="15">
        <f t="shared" si="0"/>
        <v>0.13818181818181818</v>
      </c>
      <c r="N13" s="5"/>
    </row>
    <row r="14" spans="1:14" ht="14.25">
      <c r="A14" s="4">
        <v>13</v>
      </c>
      <c r="B14" s="7" t="s">
        <v>77</v>
      </c>
      <c r="C14" s="5">
        <v>8</v>
      </c>
      <c r="D14" s="5">
        <v>0</v>
      </c>
      <c r="E14" s="5">
        <v>6</v>
      </c>
      <c r="F14" s="5">
        <v>16</v>
      </c>
      <c r="G14" s="5">
        <v>0</v>
      </c>
      <c r="H14" s="5">
        <v>3</v>
      </c>
      <c r="I14" s="5">
        <v>1</v>
      </c>
      <c r="J14" s="5">
        <v>1.6</v>
      </c>
      <c r="K14" s="5">
        <v>0</v>
      </c>
      <c r="L14" s="5">
        <v>31</v>
      </c>
      <c r="M14" s="15">
        <f t="shared" si="0"/>
        <v>0.11612903225806452</v>
      </c>
      <c r="N14" s="5"/>
    </row>
    <row r="15" spans="1:14" ht="14.25">
      <c r="A15" s="4">
        <v>14</v>
      </c>
      <c r="B15" s="5" t="s">
        <v>78</v>
      </c>
      <c r="C15" s="5">
        <v>10</v>
      </c>
      <c r="D15" s="5">
        <v>0</v>
      </c>
      <c r="E15" s="5">
        <v>7</v>
      </c>
      <c r="F15" s="5">
        <v>22</v>
      </c>
      <c r="G15" s="5">
        <v>0</v>
      </c>
      <c r="H15" s="5">
        <v>1</v>
      </c>
      <c r="I15" s="5">
        <v>0.88</v>
      </c>
      <c r="J15" s="5">
        <v>3.08</v>
      </c>
      <c r="K15" s="5">
        <v>0</v>
      </c>
      <c r="L15" s="5">
        <v>34</v>
      </c>
      <c r="M15" s="15">
        <f t="shared" si="0"/>
        <v>-0.001176470588235295</v>
      </c>
      <c r="N15" s="5"/>
    </row>
    <row r="16" spans="1:14" ht="14.25">
      <c r="A16" s="4">
        <v>15</v>
      </c>
      <c r="B16" s="5" t="s">
        <v>79</v>
      </c>
      <c r="C16" s="5">
        <v>7</v>
      </c>
      <c r="D16" s="5">
        <v>0</v>
      </c>
      <c r="E16" s="5">
        <v>2.8</v>
      </c>
      <c r="F16" s="5">
        <v>19</v>
      </c>
      <c r="G16" s="5">
        <v>0</v>
      </c>
      <c r="H16" s="5">
        <v>3</v>
      </c>
      <c r="I16" s="5">
        <v>0</v>
      </c>
      <c r="J16" s="5">
        <v>3.6</v>
      </c>
      <c r="K16" s="5">
        <v>0</v>
      </c>
      <c r="L16" s="5">
        <v>22</v>
      </c>
      <c r="M16" s="15">
        <f t="shared" si="0"/>
        <v>-0.11818181818181815</v>
      </c>
      <c r="N16" s="5"/>
    </row>
    <row r="17" spans="1:14" ht="14.25">
      <c r="A17" s="4">
        <v>16</v>
      </c>
      <c r="B17" s="5" t="s">
        <v>80</v>
      </c>
      <c r="C17" s="5">
        <v>8</v>
      </c>
      <c r="D17" s="5">
        <v>0</v>
      </c>
      <c r="E17" s="5">
        <v>5.6</v>
      </c>
      <c r="F17" s="5">
        <v>19</v>
      </c>
      <c r="G17" s="5">
        <v>0</v>
      </c>
      <c r="H17" s="5">
        <v>0</v>
      </c>
      <c r="I17" s="5">
        <v>0.5</v>
      </c>
      <c r="J17" s="5">
        <v>2</v>
      </c>
      <c r="K17" s="5">
        <v>0</v>
      </c>
      <c r="L17" s="5">
        <v>23</v>
      </c>
      <c r="M17" s="15">
        <f t="shared" si="0"/>
        <v>-0.12608695652173915</v>
      </c>
      <c r="N17" s="5"/>
    </row>
    <row r="18" spans="1:14" ht="14.25">
      <c r="A18" s="4">
        <v>17</v>
      </c>
      <c r="B18" s="6" t="s">
        <v>81</v>
      </c>
      <c r="C18" s="5">
        <v>9</v>
      </c>
      <c r="D18" s="5">
        <v>0</v>
      </c>
      <c r="E18" s="5">
        <v>2.4</v>
      </c>
      <c r="F18" s="5">
        <v>27</v>
      </c>
      <c r="G18" s="5">
        <v>0</v>
      </c>
      <c r="H18" s="5">
        <v>0</v>
      </c>
      <c r="I18" s="5">
        <v>2.16</v>
      </c>
      <c r="J18" s="5">
        <v>4.46</v>
      </c>
      <c r="K18" s="5">
        <v>0</v>
      </c>
      <c r="L18" s="5">
        <v>31</v>
      </c>
      <c r="M18" s="15">
        <f t="shared" si="0"/>
        <v>-0.2896774193548387</v>
      </c>
      <c r="N18" s="5"/>
    </row>
    <row r="19" spans="1:14" ht="14.25">
      <c r="A19" s="4">
        <v>18</v>
      </c>
      <c r="B19" s="5" t="s">
        <v>82</v>
      </c>
      <c r="C19" s="5">
        <v>8</v>
      </c>
      <c r="D19" s="5">
        <v>0</v>
      </c>
      <c r="E19" s="5">
        <v>2.7</v>
      </c>
      <c r="F19" s="5">
        <v>33</v>
      </c>
      <c r="G19" s="5">
        <v>2.85</v>
      </c>
      <c r="H19" s="5">
        <v>6</v>
      </c>
      <c r="I19" s="5">
        <v>2.29</v>
      </c>
      <c r="J19" s="5">
        <v>0.8</v>
      </c>
      <c r="K19" s="5">
        <v>0</v>
      </c>
      <c r="L19" s="5">
        <v>19</v>
      </c>
      <c r="M19" s="15">
        <f t="shared" si="0"/>
        <v>-0.5452631578947368</v>
      </c>
      <c r="N19" s="5"/>
    </row>
    <row r="20" spans="1:14" ht="14.25">
      <c r="A20" s="4">
        <v>19</v>
      </c>
      <c r="B20" s="5" t="s">
        <v>83</v>
      </c>
      <c r="C20" s="5">
        <v>3</v>
      </c>
      <c r="D20" s="5">
        <v>0</v>
      </c>
      <c r="E20" s="5">
        <v>4.1</v>
      </c>
      <c r="F20" s="5">
        <v>39</v>
      </c>
      <c r="G20" s="5">
        <v>1.68</v>
      </c>
      <c r="H20" s="5">
        <v>0</v>
      </c>
      <c r="I20" s="5">
        <v>0</v>
      </c>
      <c r="J20" s="5">
        <v>0</v>
      </c>
      <c r="K20" s="5">
        <v>0</v>
      </c>
      <c r="L20" s="5">
        <v>21</v>
      </c>
      <c r="M20" s="15">
        <f t="shared" si="0"/>
        <v>-1.439047619047619</v>
      </c>
      <c r="N20" s="5"/>
    </row>
    <row r="21" spans="1:14" ht="14.25">
      <c r="A21" s="8"/>
      <c r="B21" s="9" t="s">
        <v>84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 t="s">
        <v>36</v>
      </c>
    </row>
    <row r="22" spans="1:14" ht="14.25">
      <c r="A22" s="8"/>
      <c r="B22" s="10" t="s">
        <v>85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 t="s">
        <v>36</v>
      </c>
    </row>
    <row r="23" spans="1:14" ht="14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7"/>
      <c r="L23" s="18"/>
      <c r="M23" s="13"/>
      <c r="N23" s="13"/>
    </row>
    <row r="24" spans="1:14" ht="14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7"/>
      <c r="L24" s="18"/>
      <c r="M24" s="13"/>
      <c r="N24" s="13"/>
    </row>
    <row r="25" spans="1:14" ht="14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7"/>
      <c r="L25" s="18"/>
      <c r="M25" s="13"/>
      <c r="N25" s="13"/>
    </row>
    <row r="26" spans="1:14" ht="14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7"/>
      <c r="L26" s="18"/>
      <c r="M26" s="13"/>
      <c r="N26" s="13"/>
    </row>
    <row r="27" spans="1:14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2015-04-11T06:52:15Z</dcterms:created>
  <dcterms:modified xsi:type="dcterms:W3CDTF">2015-10-12T05:18:37Z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